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80" yWindow="225" windowWidth="14220" windowHeight="8205"/>
  </bookViews>
  <sheets>
    <sheet name="Rekapitulace" sheetId="3111" r:id="rId1"/>
    <sheet name="EPS" sheetId="3105" r:id="rId2"/>
  </sheets>
  <definedNames>
    <definedName name="_xlnm.Print_Area" localSheetId="1">EPS!$A$1:$H$53</definedName>
    <definedName name="_xlnm.Print_Area" localSheetId="0">Rekapitulace!$A$1:$D$37</definedName>
  </definedNames>
  <calcPr calcId="125725"/>
</workbook>
</file>

<file path=xl/calcChain.xml><?xml version="1.0" encoding="utf-8"?>
<calcChain xmlns="http://schemas.openxmlformats.org/spreadsheetml/2006/main">
  <c r="H36" i="3105"/>
  <c r="F3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7"/>
  <c r="H38"/>
  <c r="H39"/>
  <c r="H40"/>
  <c r="H41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7"/>
  <c r="F38"/>
  <c r="F39"/>
  <c r="F40"/>
  <c r="F41"/>
  <c r="H6" l="1"/>
  <c r="G42" s="1"/>
  <c r="F6"/>
  <c r="E42" s="1"/>
  <c r="E43" l="1"/>
  <c r="D30" i="3111" s="1"/>
  <c r="D31" l="1"/>
</calcChain>
</file>

<file path=xl/sharedStrings.xml><?xml version="1.0" encoding="utf-8"?>
<sst xmlns="http://schemas.openxmlformats.org/spreadsheetml/2006/main" count="163" uniqueCount="122">
  <si>
    <t>m</t>
  </si>
  <si>
    <t>ks</t>
  </si>
  <si>
    <t>materiál</t>
  </si>
  <si>
    <t>montáž</t>
  </si>
  <si>
    <t>č.</t>
  </si>
  <si>
    <t>j.</t>
  </si>
  <si>
    <t>poč.</t>
  </si>
  <si>
    <t>celkem</t>
  </si>
  <si>
    <t>Celkem v Kč bez DPH</t>
  </si>
  <si>
    <t>1.</t>
  </si>
  <si>
    <t>hod.</t>
  </si>
  <si>
    <t>cena</t>
  </si>
  <si>
    <t>kpl.</t>
  </si>
  <si>
    <t>HZS</t>
  </si>
  <si>
    <t>Zaškolení a instruktáž osoby uživatele na zařízení EPS</t>
  </si>
  <si>
    <t>krabice 8101 PVC, krabice pro montáž do prostředí se zvýšenou vlhkostí, prachem, chemickou a korozní agresivitou nebo se zvýšeným nebezpečím mechanického poškození, PVC samozhášivé, tmavě šedá</t>
  </si>
  <si>
    <t>PVC příchytka 5325 FB, tmavě šedá</t>
  </si>
  <si>
    <t>Protipožární štítek 91100</t>
  </si>
  <si>
    <t>Vysekání drážky cihla beton, začištění, povrchová úprava</t>
  </si>
  <si>
    <t>Zednická výpomoc, průrazy cihla-beton, obklad, obvodové zdivo, průchody plechovou konstrukcí, izotermický plech, atd., 30 - 60 - 90cm</t>
  </si>
  <si>
    <t>POLOŽKOVÝ ROZPOČET TECHNOLOGIE + INSTALAČNÍ MATERIÁL</t>
  </si>
  <si>
    <t>2.</t>
  </si>
  <si>
    <t>4.</t>
  </si>
  <si>
    <t>5.</t>
  </si>
  <si>
    <t>6.</t>
  </si>
  <si>
    <t>8.</t>
  </si>
  <si>
    <t>10.</t>
  </si>
  <si>
    <t>11.</t>
  </si>
  <si>
    <t>12.</t>
  </si>
  <si>
    <t>13.</t>
  </si>
  <si>
    <t>14.</t>
  </si>
  <si>
    <t>15.</t>
  </si>
  <si>
    <t>Certifikáty, prohlášení o shodě, uživatelské příručky, revizní zprávy, zkušební protokoly, - průvodní předávací dokumentace</t>
  </si>
  <si>
    <t>Protipožární ucpávky HILTI, zatěsnění kabelových průvlaků v požárních přepážkách, CP611A GB protipožární hmota</t>
  </si>
  <si>
    <t>Dokumentace skutečného stavu protipožárních systémů, certifikáty, prohlášení o shodě, zakreslení schémat v CAD (6 paré)</t>
  </si>
  <si>
    <t>3.</t>
  </si>
  <si>
    <t>7.</t>
  </si>
  <si>
    <t>9.</t>
  </si>
  <si>
    <t>Mezisoučet materiálu a montáže</t>
  </si>
  <si>
    <t>Poznámka:</t>
  </si>
  <si>
    <t>Cestovné / dopravné</t>
  </si>
  <si>
    <t>Akce:</t>
  </si>
  <si>
    <t xml:space="preserve">REKAPITULACE  </t>
  </si>
  <si>
    <t xml:space="preserve"> </t>
  </si>
  <si>
    <t>Kabelové kovové příchytky certifikované, např. KOPOS, HILTI pro kabelové trasy se zachováním funkčnosti při požáru (počet co 30cm / 1ks)</t>
  </si>
  <si>
    <t>x</t>
  </si>
  <si>
    <t>Hlásiče, detekce</t>
  </si>
  <si>
    <t>Ostatní</t>
  </si>
  <si>
    <t>trubka tuhá 4025 PVC</t>
  </si>
  <si>
    <t>17.</t>
  </si>
  <si>
    <t>18.</t>
  </si>
  <si>
    <t>19.</t>
  </si>
  <si>
    <t>20.</t>
  </si>
  <si>
    <t>21.</t>
  </si>
  <si>
    <t>J-Y(st)Y 2x2x0.8 červený požární kabel, balení 250m</t>
  </si>
  <si>
    <t>16.</t>
  </si>
  <si>
    <t>Inženýrská činnost, koordinace prací s ostatními profesemi, technický dozor stavby, kontrolní dny, apod.</t>
  </si>
  <si>
    <t>Elektrická požární signalizace (EPS)</t>
  </si>
  <si>
    <t>Vrtání ocelové konstrukce, uchycení hlásičů na Fe konstrukci, vrtání pro pomocné příchytky kabelových tras, atd., pr. 6/8 mm</t>
  </si>
  <si>
    <t>Pomocný instalační materiál pro rozvaděče RK a MX skříně, kotvy, hmoždinky, wago svorky, DIN lišty, elektro stahovací pásky, texi šrouby samořezné, atd.</t>
  </si>
  <si>
    <t>Stupeň:</t>
  </si>
  <si>
    <t>Zkušební plyn pro přístroj k testování hlásičů kouře, 769870.10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</si>
  <si>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</si>
  <si>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</si>
  <si>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</si>
  <si>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</si>
  <si>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</si>
  <si>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</si>
  <si>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</si>
  <si>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</si>
  <si>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</si>
  <si>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</si>
  <si>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</si>
  <si>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</si>
  <si>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</si>
  <si>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</si>
  <si>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</si>
  <si>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</si>
  <si>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Instalační materiál</t>
  </si>
  <si>
    <t>Stavební přípomoce</t>
  </si>
  <si>
    <t>KOPOS, č. KSK 100, KRABICE, IP66 (8595568919144)</t>
  </si>
  <si>
    <t>Všechny prostupy procházející požárně oddělujícími úseky musí být zapraveny protipožárními systémy - ucpávkami, certifikovanými</t>
  </si>
  <si>
    <t>Přesné umístění všech aktivních prvků systému EPS (čidla, tlačítka, apod.) jsou na výkresech uvedeny informativně a musí být při realizaci provedena vzájemná koordinace v rámci interiéru, stavby a dispozičním možnostem daného prostoru včetně regálových soustav</t>
  </si>
  <si>
    <t>ELEKTRICKÁ POŽÁRNÍ SIGNALIZACE (EPS)</t>
  </si>
  <si>
    <t>Páteřní trasa od stávajícího rozvaděče EPS do nové haly bude instalovaná v kabelovém žlabu min.62,5/50 včetně nosníků a položek pro kompletní dodávku, trasa musí být v provedení se zachováním funkčnosti při požáru. Trasa žlabů bude vedena ve stávajících prostorách skladu a přes prostory expedice - při realizaci je nutná koordinace s uživatelem, správou a údržbou areálu, kdy msuí být vytýčeny přesné trasy a prostupy nosnými konstrukcemi.</t>
  </si>
  <si>
    <t>"DOMOV PRO SENIORY CESMÍNA VE STARÉM BOHUMÍNĚ - PŮDNÍ VESTAVBA ŠATEN ZAMĚSTNANCŮ"
           - SLABOPROUDÉ TECHNOLOGIE -
D.1.4.5 ELEKTRICKÁ POŽÁRNÍ SIGNALIZACE (EPS)</t>
  </si>
  <si>
    <t>Dokumentace pro stavební povolení</t>
  </si>
  <si>
    <t>"DOMOV PRO SENIORY CESMÍNA VE STARÉM BOHUMÍNĚ - PŮDNÍ VESTAVBA ŠATEN ZAMĚSTNANCŮ"</t>
  </si>
  <si>
    <t>Investor:</t>
  </si>
  <si>
    <t>Město Bohumín</t>
  </si>
  <si>
    <t>Masarykova 158, 735 01 Bohumín</t>
  </si>
  <si>
    <t>IČ: 146 05 945</t>
  </si>
  <si>
    <t>Gen.projektant:</t>
  </si>
  <si>
    <t>Kubinová+Partneři, s.r.o.</t>
  </si>
  <si>
    <t>Středulinského 966/26</t>
  </si>
  <si>
    <t xml:space="preserve">700 30 Ostrava Vítkovice </t>
  </si>
  <si>
    <t>IČ: 26872030</t>
  </si>
  <si>
    <t>Místo stavby:</t>
  </si>
  <si>
    <t>ul. Slezská 23</t>
  </si>
  <si>
    <t>Bohumín</t>
  </si>
  <si>
    <t>k.ú. Starý Bohumín, p.č.46</t>
  </si>
  <si>
    <t>VÝKAZ VÝMĚR</t>
  </si>
  <si>
    <t>Cenová soustava:</t>
  </si>
  <si>
    <t>Vlastní</t>
  </si>
  <si>
    <t>D.1.4.5 – ELEKTRICKÁ POŽÁRNÍ SIGNALIZACE (EPS)</t>
  </si>
  <si>
    <t>Hlásič kouře optický s izolátorem, adresovatelný pro analogové systémy srozšířeným spektrem detekovaných kouřů určený pro automatickou signalizaci požáru. Reaguje nazplodiny hoření - viditelné ineviditelné částice kouře (aerosoly) naprincipu detekce rozptýleného modrého záření. IP43, rozměry ø98 × 42 mm, -25 °C až +70 °C.</t>
  </si>
  <si>
    <t>Zásuvka pro adresovatelné a interaktivní hlásiče, IP43 (IP44 s krycí deskou), rozměry ø98 x 18 mm,   -25 ºC až + 70 ºC.</t>
  </si>
  <si>
    <t>Hlásič tlačítkový adresný a konvenční (napěťový i proudový) pro manuální vyhlášení požárního poplachu.</t>
  </si>
  <si>
    <t>PVC trubka ohebná MonoFlex 32mm</t>
  </si>
  <si>
    <t>PVC trubka ohebná MonoFlex 25mm</t>
  </si>
  <si>
    <t>Popisné štítky všech kabelů a vývodů / přívodů v rámci EPS, plastový kabelový štítek včetně posné pásky - popisky musí odpovídat kabelové knize, popisné štítky koncových zařízení EPS, blíže nespecifikovatelné výkony, apod.</t>
  </si>
  <si>
    <t>Popisovací pole pro patice hlásičů, popis adres hlásičů - komplet</t>
  </si>
  <si>
    <t>Protipožární systémy (Hilti, apod.)</t>
  </si>
  <si>
    <t>Uvedení do trvalého provozu, ústředny EPS včetně SW nastavení a přeprogramování, SW konfigurace  a propojení se stávající ústřednou, apod.</t>
  </si>
  <si>
    <t>Přezkoušení a uvedení do provozu, koordinované funkční zkoušky EPS, koordinace  zkoušek s ostatními profesemi a s návaznými technologiemi (MaR, VZT, SHZ, Elektro, apod.)</t>
  </si>
  <si>
    <t>Jedná se o rozšíření stávající instalace v rámci objektu domova, technologie Lites s ústřednou MHU115 s napojením hlásičů EPS do stávající kruhové linky na chodbě u stávajícího tísňového ručního hlásiče TH. Ve výkrese nejsou uvedené konkrétní SW adresy hlásičů a tyto bude nutné doprogramovat na základě SW nastavení a konfigurace stávající technologie - bude provedeno při realizaci. Veškeré práce je nutné koordinovat a konzultovat se stávající servisní organizací EIKO a je  nepřípustné bez jejich vědomí a vědomí uživatele do technologie zasahovat.</t>
  </si>
  <si>
    <t>V prostoru chodby 4.01 je stávající opticko kouřový hlásič, který bude zdemontován včetně kabeláží, které budou přepojeny na novou hlásicí linku (stávající kabely jsou nainstalované na povrchu v PVC lištách, apod.)</t>
  </si>
  <si>
    <t>Výkaz výměr je nedílnou součástí výkresové dokumentace a rozšíření vestavby ve 4N.P. navazuje na stávající a funkční technlogii s řídící ústřednou Lites MHU 115</t>
  </si>
  <si>
    <t>Kompletní koordinované funkční zkoušky, revize včetně protokolu, zkušební provoz, spolupráce s revizním technikem a s HZS - odbor stavební prevence</t>
  </si>
  <si>
    <t>Přepojení stávající ústředny a hlásičů, přepojení hlásicích linek po dobu rekonstrukce a stavby - tzn. provizorní úpravy technologie v rámci zachování provozu, demontáže stávajících hlásičů a kabelových vedení, apod.</t>
  </si>
  <si>
    <t>Technická projektová dokumentace skutečného stavu EPS, dílenská technická dokumentace EPS (vychází ze stávající dokumentace )</t>
  </si>
  <si>
    <t>Stavební přípomoce, blíže nespecifikovatelné kompletační položky, práce spojené s návrhem kabelových tras, prostupy stávajícími konstrukcemi, koordinace s návaznými technologiemi, apod.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</si>
</sst>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\ &quot;Kč&quot;"/>
    <numFmt numFmtId="166" formatCode="#,##0\ [$Kč-405];\-#,##0\ [$Kč-405]"/>
  </numFmts>
  <fonts count="20">
    <font>
      <sz val="10"/>
      <name val="Arial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8"/>
      <color indexed="8"/>
      <name val="Arial CE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 CE"/>
      <charset val="238"/>
    </font>
    <font>
      <b/>
      <sz val="10"/>
      <color indexed="9"/>
      <name val="Arial CE"/>
      <charset val="238"/>
    </font>
    <font>
      <b/>
      <i/>
      <sz val="10"/>
      <color indexed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 CE"/>
      <charset val="238"/>
    </font>
    <font>
      <sz val="8"/>
      <color indexed="8"/>
      <name val=".HelveticaLightTTEE"/>
      <family val="2"/>
      <charset val="2"/>
    </font>
    <font>
      <sz val="10"/>
      <name val="Helv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57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  <border>
      <left style="thin">
        <color theme="8"/>
      </left>
      <right style="hair">
        <color theme="8"/>
      </right>
      <top style="hair">
        <color theme="8"/>
      </top>
      <bottom style="hair">
        <color theme="8"/>
      </bottom>
      <diagonal/>
    </border>
    <border>
      <left style="hair">
        <color theme="8"/>
      </left>
      <right style="hair">
        <color theme="8"/>
      </right>
      <top style="hair">
        <color theme="8"/>
      </top>
      <bottom style="hair">
        <color theme="8"/>
      </bottom>
      <diagonal/>
    </border>
    <border>
      <left style="hair">
        <color theme="8"/>
      </left>
      <right style="thin">
        <color theme="8"/>
      </right>
      <top style="hair">
        <color theme="8"/>
      </top>
      <bottom style="hair">
        <color theme="8"/>
      </bottom>
      <diagonal/>
    </border>
    <border>
      <left style="hair">
        <color theme="8"/>
      </left>
      <right style="thin">
        <color theme="8"/>
      </right>
      <top style="hair">
        <color theme="8"/>
      </top>
      <bottom style="thin">
        <color theme="8"/>
      </bottom>
      <diagonal/>
    </border>
    <border>
      <left style="thin">
        <color theme="8"/>
      </left>
      <right style="hair">
        <color theme="8"/>
      </right>
      <top style="hair">
        <color theme="8"/>
      </top>
      <bottom style="thin">
        <color theme="8"/>
      </bottom>
      <diagonal/>
    </border>
    <border>
      <left style="hair">
        <color theme="8"/>
      </left>
      <right style="hair">
        <color theme="8"/>
      </right>
      <top style="hair">
        <color theme="8"/>
      </top>
      <bottom style="thin">
        <color theme="8"/>
      </bottom>
      <diagonal/>
    </border>
    <border>
      <left style="hair">
        <color theme="8"/>
      </left>
      <right/>
      <top style="hair">
        <color theme="8"/>
      </top>
      <bottom style="hair">
        <color theme="8"/>
      </bottom>
      <diagonal/>
    </border>
    <border>
      <left/>
      <right/>
      <top style="hair">
        <color theme="8"/>
      </top>
      <bottom style="hair">
        <color theme="8"/>
      </bottom>
      <diagonal/>
    </border>
    <border>
      <left/>
      <right style="thin">
        <color theme="8"/>
      </right>
      <top style="hair">
        <color theme="8"/>
      </top>
      <bottom style="hair">
        <color theme="8"/>
      </bottom>
      <diagonal/>
    </border>
    <border>
      <left style="thin">
        <color theme="8"/>
      </left>
      <right/>
      <top style="medium">
        <color theme="8"/>
      </top>
      <bottom style="hair">
        <color theme="8"/>
      </bottom>
      <diagonal/>
    </border>
    <border>
      <left/>
      <right/>
      <top style="medium">
        <color theme="8"/>
      </top>
      <bottom style="hair">
        <color theme="8"/>
      </bottom>
      <diagonal/>
    </border>
    <border>
      <left/>
      <right style="thin">
        <color theme="8"/>
      </right>
      <top style="medium">
        <color theme="8"/>
      </top>
      <bottom style="hair">
        <color theme="8"/>
      </bottom>
      <diagonal/>
    </border>
    <border>
      <left style="thin">
        <color theme="8"/>
      </left>
      <right/>
      <top style="hair">
        <color theme="8"/>
      </top>
      <bottom style="hair">
        <color theme="8"/>
      </bottom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 style="medium">
        <color theme="8"/>
      </right>
      <top style="medium">
        <color theme="8"/>
      </top>
      <bottom style="medium">
        <color theme="8"/>
      </bottom>
      <diagonal/>
    </border>
    <border>
      <left style="thin">
        <color theme="8"/>
      </left>
      <right style="hair">
        <color theme="8"/>
      </right>
      <top style="thin">
        <color theme="8"/>
      </top>
      <bottom style="hair">
        <color theme="8"/>
      </bottom>
      <diagonal/>
    </border>
    <border>
      <left style="hair">
        <color theme="8"/>
      </left>
      <right style="hair">
        <color theme="8"/>
      </right>
      <top style="thin">
        <color theme="8"/>
      </top>
      <bottom style="hair">
        <color theme="8"/>
      </bottom>
      <diagonal/>
    </border>
    <border>
      <left style="hair">
        <color theme="8"/>
      </left>
      <right style="thin">
        <color theme="8"/>
      </right>
      <top style="thin">
        <color theme="8"/>
      </top>
      <bottom style="hair">
        <color theme="8"/>
      </bottom>
      <diagonal/>
    </border>
    <border>
      <left style="hair">
        <color theme="8"/>
      </left>
      <right/>
      <top style="hair">
        <color theme="8"/>
      </top>
      <bottom/>
      <diagonal/>
    </border>
    <border>
      <left/>
      <right/>
      <top style="hair">
        <color theme="8"/>
      </top>
      <bottom/>
      <diagonal/>
    </border>
    <border>
      <left/>
      <right style="thin">
        <color theme="8"/>
      </right>
      <top style="hair">
        <color theme="8"/>
      </top>
      <bottom/>
      <diagonal/>
    </border>
    <border>
      <left style="thin">
        <color theme="8"/>
      </left>
      <right style="hair">
        <color theme="8"/>
      </right>
      <top style="hair">
        <color theme="8"/>
      </top>
      <bottom/>
      <diagonal/>
    </border>
    <border>
      <left style="thin">
        <color theme="8"/>
      </left>
      <right/>
      <top style="hair">
        <color theme="8"/>
      </top>
      <bottom/>
      <diagonal/>
    </border>
    <border>
      <left style="thin">
        <color theme="8"/>
      </left>
      <right style="hair">
        <color theme="8"/>
      </right>
      <top/>
      <bottom style="hair">
        <color theme="8"/>
      </bottom>
      <diagonal/>
    </border>
    <border>
      <left style="hair">
        <color theme="8"/>
      </left>
      <right style="hair">
        <color theme="8"/>
      </right>
      <top/>
      <bottom style="hair">
        <color theme="8"/>
      </bottom>
      <diagonal/>
    </border>
    <border>
      <left style="hair">
        <color theme="8"/>
      </left>
      <right style="thin">
        <color theme="8"/>
      </right>
      <top/>
      <bottom style="hair">
        <color theme="8"/>
      </bottom>
      <diagonal/>
    </border>
    <border>
      <left style="medium">
        <color theme="8"/>
      </left>
      <right style="hair">
        <color theme="8"/>
      </right>
      <top style="medium">
        <color theme="8"/>
      </top>
      <bottom style="hair">
        <color theme="8"/>
      </bottom>
      <diagonal/>
    </border>
    <border>
      <left style="hair">
        <color theme="8"/>
      </left>
      <right style="hair">
        <color theme="8"/>
      </right>
      <top style="medium">
        <color theme="8"/>
      </top>
      <bottom style="hair">
        <color theme="8"/>
      </bottom>
      <diagonal/>
    </border>
    <border>
      <left style="hair">
        <color theme="8"/>
      </left>
      <right style="medium">
        <color theme="8"/>
      </right>
      <top style="medium">
        <color theme="8"/>
      </top>
      <bottom style="hair">
        <color theme="8"/>
      </bottom>
      <diagonal/>
    </border>
    <border>
      <left style="medium">
        <color theme="8"/>
      </left>
      <right style="hair">
        <color theme="8"/>
      </right>
      <top style="hair">
        <color theme="8"/>
      </top>
      <bottom style="hair">
        <color theme="8"/>
      </bottom>
      <diagonal/>
    </border>
    <border>
      <left style="hair">
        <color theme="8"/>
      </left>
      <right style="medium">
        <color theme="8"/>
      </right>
      <top style="hair">
        <color theme="8"/>
      </top>
      <bottom style="hair">
        <color theme="8"/>
      </bottom>
      <diagonal/>
    </border>
    <border>
      <left style="medium">
        <color theme="8"/>
      </left>
      <right style="hair">
        <color theme="8"/>
      </right>
      <top style="hair">
        <color theme="8"/>
      </top>
      <bottom style="medium">
        <color theme="8"/>
      </bottom>
      <diagonal/>
    </border>
    <border>
      <left style="hair">
        <color theme="8"/>
      </left>
      <right style="hair">
        <color theme="8"/>
      </right>
      <top style="hair">
        <color theme="8"/>
      </top>
      <bottom style="medium">
        <color theme="8"/>
      </bottom>
      <diagonal/>
    </border>
    <border>
      <left style="hair">
        <color theme="8"/>
      </left>
      <right style="medium">
        <color theme="8"/>
      </right>
      <top style="hair">
        <color theme="8"/>
      </top>
      <bottom style="medium">
        <color theme="8"/>
      </bottom>
      <diagonal/>
    </border>
    <border>
      <left style="hair">
        <color theme="8"/>
      </left>
      <right style="hair">
        <color theme="8"/>
      </right>
      <top style="hair">
        <color theme="8"/>
      </top>
      <bottom/>
      <diagonal/>
    </border>
    <border>
      <left style="hair">
        <color theme="8"/>
      </left>
      <right style="thin">
        <color theme="8"/>
      </right>
      <top style="hair">
        <color theme="8"/>
      </top>
      <bottom/>
      <diagonal/>
    </border>
    <border>
      <left style="medium">
        <color theme="8"/>
      </left>
      <right style="hair">
        <color theme="8"/>
      </right>
      <top style="medium">
        <color theme="8"/>
      </top>
      <bottom style="medium">
        <color theme="8"/>
      </bottom>
      <diagonal/>
    </border>
    <border>
      <left style="hair">
        <color theme="8"/>
      </left>
      <right style="hair">
        <color theme="8"/>
      </right>
      <top style="medium">
        <color theme="8"/>
      </top>
      <bottom style="medium">
        <color theme="8"/>
      </bottom>
      <diagonal/>
    </border>
    <border>
      <left style="hair">
        <color theme="8"/>
      </left>
      <right style="medium">
        <color theme="8"/>
      </right>
      <top style="medium">
        <color theme="8"/>
      </top>
      <bottom style="medium">
        <color theme="8"/>
      </bottom>
      <diagonal/>
    </border>
  </borders>
  <cellStyleXfs count="14">
    <xf numFmtId="0" fontId="0" fillId="0" borderId="0"/>
    <xf numFmtId="0" fontId="11" fillId="0" borderId="0"/>
    <xf numFmtId="166" fontId="8" fillId="2" borderId="1" applyProtection="0">
      <alignment vertical="center"/>
    </xf>
    <xf numFmtId="0" fontId="2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12" fillId="0" borderId="2" applyNumberFormat="0" applyFont="0" applyFill="0" applyAlignment="0" applyProtection="0">
      <alignment horizontal="left"/>
    </xf>
    <xf numFmtId="166" fontId="7" fillId="0" borderId="1">
      <alignment vertical="center"/>
      <protection locked="0"/>
    </xf>
    <xf numFmtId="0" fontId="6" fillId="0" borderId="0" applyProtection="0"/>
    <xf numFmtId="0" fontId="6" fillId="0" borderId="0" applyProtection="0"/>
    <xf numFmtId="0" fontId="7" fillId="0" borderId="1">
      <alignment vertical="center" wrapText="1"/>
      <protection locked="0"/>
    </xf>
    <xf numFmtId="0" fontId="5" fillId="0" borderId="1" applyProtection="0">
      <alignment horizontal="justify" vertical="center" wrapText="1"/>
    </xf>
    <xf numFmtId="166" fontId="10" fillId="3" borderId="1" applyProtection="0">
      <alignment vertical="center"/>
    </xf>
    <xf numFmtId="0" fontId="13" fillId="0" borderId="0"/>
    <xf numFmtId="166" fontId="9" fillId="4" borderId="1">
      <alignment horizontal="right" vertical="center"/>
      <protection locked="0"/>
    </xf>
  </cellStyleXfs>
  <cellXfs count="112">
    <xf numFmtId="0" fontId="0" fillId="0" borderId="0" xfId="0"/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wrapText="1"/>
      <protection locked="0"/>
    </xf>
    <xf numFmtId="164" fontId="3" fillId="0" borderId="0" xfId="0" applyNumberFormat="1" applyFont="1" applyFill="1" applyProtection="1">
      <protection locked="0"/>
    </xf>
    <xf numFmtId="3" fontId="3" fillId="0" borderId="0" xfId="0" applyNumberFormat="1" applyFont="1" applyFill="1" applyProtection="1">
      <protection locked="0"/>
    </xf>
    <xf numFmtId="0" fontId="3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165" fontId="4" fillId="5" borderId="4" xfId="0" applyNumberFormat="1" applyFont="1" applyFill="1" applyBorder="1" applyAlignment="1" applyProtection="1">
      <alignment horizontal="center" vertical="center"/>
      <protection locked="0"/>
    </xf>
    <xf numFmtId="165" fontId="4" fillId="5" borderId="5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vertical="center" wrapText="1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applyNumberFormat="1" applyFont="1" applyFill="1" applyBorder="1" applyAlignment="1" applyProtection="1">
      <alignment horizontal="center" vertical="center"/>
      <protection locked="0"/>
    </xf>
    <xf numFmtId="165" fontId="3" fillId="0" borderId="5" xfId="0" applyNumberFormat="1" applyFont="1" applyFill="1" applyBorder="1" applyAlignment="1" applyProtection="1">
      <alignment horizontal="center" vertical="center"/>
      <protection locked="0"/>
    </xf>
    <xf numFmtId="0" fontId="3" fillId="5" borderId="3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 applyProtection="1">
      <alignment vertical="center"/>
      <protection locked="0"/>
    </xf>
    <xf numFmtId="3" fontId="4" fillId="0" borderId="0" xfId="0" applyNumberFormat="1" applyFont="1" applyFill="1" applyAlignment="1" applyProtection="1">
      <alignment vertical="center"/>
      <protection locked="0"/>
    </xf>
    <xf numFmtId="0" fontId="2" fillId="0" borderId="0" xfId="0" applyFont="1"/>
    <xf numFmtId="4" fontId="14" fillId="0" borderId="3" xfId="0" applyNumberFormat="1" applyFont="1" applyFill="1" applyBorder="1" applyAlignment="1">
      <alignment vertical="center"/>
    </xf>
    <xf numFmtId="0" fontId="14" fillId="0" borderId="0" xfId="0" applyFont="1" applyAlignment="1"/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vertical="center" wrapText="1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164" fontId="4" fillId="0" borderId="4" xfId="0" applyNumberFormat="1" applyFont="1" applyFill="1" applyBorder="1" applyAlignment="1" applyProtection="1">
      <alignment horizontal="center" vertical="center"/>
      <protection locked="0"/>
    </xf>
    <xf numFmtId="3" fontId="4" fillId="0" borderId="4" xfId="0" applyNumberFormat="1" applyFont="1" applyFill="1" applyBorder="1" applyAlignment="1" applyProtection="1">
      <alignment horizontal="center" vertical="center"/>
      <protection locked="0"/>
    </xf>
    <xf numFmtId="3" fontId="4" fillId="0" borderId="5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Border="1" applyAlignment="1"/>
    <xf numFmtId="3" fontId="16" fillId="0" borderId="0" xfId="0" applyNumberFormat="1" applyFont="1" applyAlignment="1"/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4" fontId="17" fillId="0" borderId="3" xfId="0" applyNumberFormat="1" applyFont="1" applyFill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4" fontId="14" fillId="0" borderId="25" xfId="0" applyNumberFormat="1" applyFont="1" applyFill="1" applyBorder="1" applyAlignment="1">
      <alignment vertical="center"/>
    </xf>
    <xf numFmtId="4" fontId="14" fillId="0" borderId="27" xfId="0" applyNumberFormat="1" applyFont="1" applyFill="1" applyBorder="1" applyAlignment="1">
      <alignment vertical="center"/>
    </xf>
    <xf numFmtId="4" fontId="16" fillId="5" borderId="40" xfId="0" applyNumberFormat="1" applyFont="1" applyFill="1" applyBorder="1" applyAlignment="1">
      <alignment vertical="center"/>
    </xf>
    <xf numFmtId="0" fontId="18" fillId="5" borderId="32" xfId="0" applyFont="1" applyFill="1" applyBorder="1" applyAlignment="1">
      <alignment vertical="center"/>
    </xf>
    <xf numFmtId="3" fontId="17" fillId="0" borderId="34" xfId="0" applyNumberFormat="1" applyFont="1" applyBorder="1" applyAlignment="1">
      <alignment vertical="center"/>
    </xf>
    <xf numFmtId="3" fontId="18" fillId="5" borderId="37" xfId="0" applyNumberFormat="1" applyFont="1" applyFill="1" applyBorder="1" applyAlignment="1">
      <alignment vertical="center"/>
    </xf>
    <xf numFmtId="0" fontId="19" fillId="0" borderId="0" xfId="0" applyFont="1" applyFill="1" applyAlignment="1" applyProtection="1">
      <alignment horizontal="center"/>
      <protection locked="0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3" fontId="19" fillId="0" borderId="0" xfId="0" applyNumberFormat="1" applyFont="1" applyAlignment="1">
      <alignment vertical="center"/>
    </xf>
    <xf numFmtId="0" fontId="19" fillId="0" borderId="0" xfId="0" applyFont="1" applyFill="1" applyProtection="1">
      <protection locked="0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14" fillId="0" borderId="0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5" fillId="0" borderId="28" xfId="0" applyFont="1" applyBorder="1" applyAlignment="1">
      <alignment horizontal="left" vertical="center"/>
    </xf>
    <xf numFmtId="0" fontId="15" fillId="0" borderId="29" xfId="0" applyFont="1" applyBorder="1" applyAlignment="1">
      <alignment horizontal="left" vertical="center"/>
    </xf>
    <xf numFmtId="0" fontId="15" fillId="5" borderId="16" xfId="0" applyFont="1" applyFill="1" applyBorder="1" applyAlignment="1">
      <alignment horizontal="center" vertical="center"/>
    </xf>
    <xf numFmtId="0" fontId="15" fillId="5" borderId="17" xfId="0" applyFont="1" applyFill="1" applyBorder="1" applyAlignment="1">
      <alignment horizontal="center" vertical="center"/>
    </xf>
    <xf numFmtId="0" fontId="15" fillId="5" borderId="18" xfId="0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left" vertical="center"/>
    </xf>
    <xf numFmtId="49" fontId="16" fillId="5" borderId="41" xfId="0" applyNumberFormat="1" applyFont="1" applyFill="1" applyBorder="1" applyAlignment="1">
      <alignment horizontal="left" vertical="center" wrapText="1"/>
    </xf>
    <xf numFmtId="49" fontId="16" fillId="5" borderId="42" xfId="0" applyNumberFormat="1" applyFont="1" applyFill="1" applyBorder="1" applyAlignment="1">
      <alignment horizontal="left" vertical="center" wrapText="1"/>
    </xf>
    <xf numFmtId="0" fontId="15" fillId="0" borderId="38" xfId="0" applyFont="1" applyBorder="1" applyAlignment="1">
      <alignment horizontal="left" vertical="center"/>
    </xf>
    <xf numFmtId="0" fontId="15" fillId="0" borderId="39" xfId="0" applyFont="1" applyBorder="1" applyAlignment="1">
      <alignment horizontal="left" vertical="center"/>
    </xf>
    <xf numFmtId="3" fontId="18" fillId="5" borderId="35" xfId="0" applyNumberFormat="1" applyFont="1" applyFill="1" applyBorder="1" applyAlignment="1">
      <alignment vertical="center"/>
    </xf>
    <xf numFmtId="3" fontId="18" fillId="5" borderId="36" xfId="0" applyNumberFormat="1" applyFont="1" applyFill="1" applyBorder="1" applyAlignment="1">
      <alignment vertical="center"/>
    </xf>
    <xf numFmtId="0" fontId="17" fillId="0" borderId="33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8" fillId="5" borderId="30" xfId="0" applyFont="1" applyFill="1" applyBorder="1" applyAlignment="1">
      <alignment horizontal="left" vertical="center"/>
    </xf>
    <xf numFmtId="0" fontId="18" fillId="5" borderId="31" xfId="0" applyFont="1" applyFill="1" applyBorder="1" applyAlignment="1">
      <alignment horizontal="left" vertical="center"/>
    </xf>
    <xf numFmtId="49" fontId="16" fillId="0" borderId="28" xfId="0" applyNumberFormat="1" applyFont="1" applyFill="1" applyBorder="1" applyAlignment="1">
      <alignment horizontal="left" vertical="center"/>
    </xf>
    <xf numFmtId="49" fontId="16" fillId="0" borderId="29" xfId="0" applyNumberFormat="1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5" fillId="5" borderId="16" xfId="0" applyFont="1" applyFill="1" applyBorder="1" applyAlignment="1">
      <alignment horizontal="center" vertical="center" wrapText="1"/>
    </xf>
    <xf numFmtId="0" fontId="15" fillId="5" borderId="17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16" fillId="0" borderId="26" xfId="4" applyFont="1" applyBorder="1" applyAlignment="1" applyProtection="1">
      <alignment horizontal="center" vertical="center" wrapText="1"/>
    </xf>
    <xf numFmtId="0" fontId="16" fillId="0" borderId="23" xfId="4" applyFont="1" applyBorder="1" applyAlignment="1" applyProtection="1">
      <alignment horizontal="center" vertical="center" wrapText="1"/>
    </xf>
    <xf numFmtId="0" fontId="16" fillId="0" borderId="24" xfId="4" applyFont="1" applyBorder="1" applyAlignment="1" applyProtection="1">
      <alignment horizontal="center" vertical="center" wrapText="1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16" fillId="0" borderId="15" xfId="4" applyFont="1" applyBorder="1" applyAlignment="1" applyProtection="1">
      <alignment horizontal="center" vertical="center" wrapText="1"/>
    </xf>
    <xf numFmtId="0" fontId="16" fillId="0" borderId="10" xfId="4" applyFont="1" applyBorder="1" applyAlignment="1" applyProtection="1">
      <alignment horizontal="center" vertical="center" wrapText="1"/>
    </xf>
    <xf numFmtId="0" fontId="16" fillId="0" borderId="11" xfId="4" applyFont="1" applyBorder="1" applyAlignment="1" applyProtection="1">
      <alignment horizontal="center" vertical="center" wrapText="1"/>
    </xf>
    <xf numFmtId="49" fontId="17" fillId="0" borderId="9" xfId="4" applyNumberFormat="1" applyFont="1" applyBorder="1" applyAlignment="1" applyProtection="1">
      <alignment horizontal="left" vertical="center"/>
    </xf>
    <xf numFmtId="49" fontId="17" fillId="0" borderId="10" xfId="4" applyNumberFormat="1" applyFont="1" applyBorder="1" applyAlignment="1" applyProtection="1">
      <alignment horizontal="left" vertical="center"/>
    </xf>
    <xf numFmtId="49" fontId="17" fillId="0" borderId="11" xfId="4" applyNumberFormat="1" applyFont="1" applyBorder="1" applyAlignment="1" applyProtection="1">
      <alignment horizontal="left" vertical="center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5" borderId="7" xfId="0" applyFont="1" applyFill="1" applyBorder="1" applyAlignment="1" applyProtection="1">
      <alignment horizontal="left"/>
      <protection locked="0"/>
    </xf>
    <xf numFmtId="0" fontId="4" fillId="5" borderId="8" xfId="0" applyFont="1" applyFill="1" applyBorder="1" applyAlignment="1" applyProtection="1">
      <alignment horizontal="left"/>
      <protection locked="0"/>
    </xf>
    <xf numFmtId="3" fontId="4" fillId="5" borderId="8" xfId="0" applyNumberFormat="1" applyFont="1" applyFill="1" applyBorder="1" applyAlignment="1" applyProtection="1">
      <alignment horizontal="right"/>
      <protection locked="0"/>
    </xf>
    <xf numFmtId="3" fontId="4" fillId="5" borderId="6" xfId="0" applyNumberFormat="1" applyFont="1" applyFill="1" applyBorder="1" applyAlignment="1" applyProtection="1">
      <alignment horizontal="right"/>
      <protection locked="0"/>
    </xf>
    <xf numFmtId="164" fontId="4" fillId="5" borderId="4" xfId="0" applyNumberFormat="1" applyFont="1" applyFill="1" applyBorder="1" applyAlignment="1" applyProtection="1">
      <alignment horizontal="center" vertical="center"/>
      <protection locked="0"/>
    </xf>
    <xf numFmtId="164" fontId="4" fillId="5" borderId="5" xfId="0" applyNumberFormat="1" applyFont="1" applyFill="1" applyBorder="1" applyAlignment="1" applyProtection="1">
      <alignment horizontal="center" vertical="center"/>
      <protection locked="0"/>
    </xf>
    <xf numFmtId="0" fontId="4" fillId="5" borderId="19" xfId="0" applyFont="1" applyFill="1" applyBorder="1" applyAlignment="1" applyProtection="1">
      <alignment horizontal="left" vertical="center"/>
      <protection locked="0"/>
    </xf>
    <xf numFmtId="0" fontId="4" fillId="5" borderId="20" xfId="0" applyFont="1" applyFill="1" applyBorder="1" applyAlignment="1" applyProtection="1">
      <alignment horizontal="left" vertical="center"/>
      <protection locked="0"/>
    </xf>
    <xf numFmtId="0" fontId="4" fillId="5" borderId="21" xfId="0" applyFont="1" applyFill="1" applyBorder="1" applyAlignment="1" applyProtection="1">
      <alignment horizontal="left" vertical="center"/>
      <protection locked="0"/>
    </xf>
    <xf numFmtId="0" fontId="4" fillId="5" borderId="3" xfId="0" applyFont="1" applyFill="1" applyBorder="1" applyAlignment="1" applyProtection="1">
      <alignment horizontal="left" vertical="center"/>
      <protection locked="0"/>
    </xf>
    <xf numFmtId="0" fontId="4" fillId="5" borderId="4" xfId="0" applyFont="1" applyFill="1" applyBorder="1" applyAlignment="1" applyProtection="1">
      <alignment horizontal="left" vertical="center"/>
      <protection locked="0"/>
    </xf>
    <xf numFmtId="0" fontId="4" fillId="5" borderId="3" xfId="0" applyFont="1" applyFill="1" applyBorder="1" applyAlignment="1" applyProtection="1">
      <alignment horizontal="left"/>
      <protection locked="0"/>
    </xf>
    <xf numFmtId="0" fontId="4" fillId="5" borderId="4" xfId="0" applyFont="1" applyFill="1" applyBorder="1" applyAlignment="1" applyProtection="1">
      <alignment horizontal="left"/>
      <protection locked="0"/>
    </xf>
    <xf numFmtId="3" fontId="4" fillId="5" borderId="4" xfId="0" applyNumberFormat="1" applyFont="1" applyFill="1" applyBorder="1" applyAlignment="1" applyProtection="1">
      <alignment horizontal="right"/>
      <protection locked="0"/>
    </xf>
    <xf numFmtId="3" fontId="4" fillId="5" borderId="5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0" fontId="3" fillId="0" borderId="0" xfId="0" applyFont="1" applyAlignment="1">
      <alignment vertical="center" wrapText="1"/>
    </xf>
  </cellXfs>
  <cellStyles count="14">
    <cellStyle name="_x000d__x000a_JournalTemplate=C:\COMFO\CTALK\JOURSTD.TPL_x000d__x000a_LbStateAddress=3 3 0 251 1 89 2 311_x000d__x000a_LbStateJou" xfId="1"/>
    <cellStyle name="balicek" xfId="2"/>
    <cellStyle name="Excel Built-in Normal" xfId="3"/>
    <cellStyle name="Hypertextový odkaz" xfId="4" builtinId="8"/>
    <cellStyle name="lehký dolní okraj" xfId="5"/>
    <cellStyle name="nor.cena" xfId="6"/>
    <cellStyle name="normální" xfId="0" builtinId="0"/>
    <cellStyle name="normální 11" xfId="7"/>
    <cellStyle name="normální 2" xfId="8"/>
    <cellStyle name="polozka" xfId="9"/>
    <cellStyle name="popis polozky" xfId="10"/>
    <cellStyle name="snizeni" xfId="11"/>
    <cellStyle name="Styl 1" xfId="12"/>
    <cellStyle name="výprodej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7"/>
  <sheetViews>
    <sheetView tabSelected="1" view="pageBreakPreview" zoomScale="90" zoomScaleNormal="100" zoomScaleSheetLayoutView="90" workbookViewId="0">
      <selection activeCell="H29" sqref="H29"/>
    </sheetView>
  </sheetViews>
  <sheetFormatPr defaultColWidth="33.140625" defaultRowHeight="12.75"/>
  <cols>
    <col min="1" max="1" width="19.140625" style="21" customWidth="1"/>
    <col min="2" max="2" width="14.85546875" style="21" customWidth="1"/>
    <col min="3" max="3" width="61.42578125" style="21" customWidth="1"/>
    <col min="4" max="4" width="13.7109375" style="21" customWidth="1"/>
    <col min="5" max="5" width="7.7109375" style="21" customWidth="1"/>
    <col min="6" max="6" width="6" style="21" customWidth="1"/>
    <col min="7" max="7" width="14.7109375" style="21" customWidth="1"/>
    <col min="8" max="8" width="11.28515625" style="21" customWidth="1"/>
    <col min="9" max="9" width="13.28515625" style="21" customWidth="1"/>
    <col min="10" max="10" width="12.5703125" style="21" customWidth="1"/>
    <col min="11" max="11" width="10.85546875" style="21" customWidth="1"/>
    <col min="12" max="12" width="12.28515625" style="21" customWidth="1"/>
    <col min="13" max="13" width="10.28515625" style="21" customWidth="1"/>
    <col min="14" max="14" width="13.28515625" style="21" customWidth="1"/>
    <col min="15" max="15" width="10.28515625" style="21" customWidth="1"/>
    <col min="16" max="16384" width="33.140625" style="21"/>
  </cols>
  <sheetData>
    <row r="1" spans="1:4" ht="13.5" thickBot="1">
      <c r="A1" s="28"/>
      <c r="B1" s="28"/>
      <c r="C1" s="28"/>
      <c r="D1" s="28"/>
    </row>
    <row r="2" spans="1:4" s="19" customFormat="1" ht="54.95" customHeight="1" thickBot="1">
      <c r="A2" s="79" t="s">
        <v>85</v>
      </c>
      <c r="B2" s="80"/>
      <c r="C2" s="80"/>
      <c r="D2" s="81"/>
    </row>
    <row r="3" spans="1:4" s="19" customFormat="1" ht="15" customHeight="1">
      <c r="A3" s="85"/>
      <c r="B3" s="86"/>
      <c r="C3" s="86"/>
      <c r="D3" s="87"/>
    </row>
    <row r="4" spans="1:4" s="19" customFormat="1" ht="15" customHeight="1">
      <c r="A4" s="88" t="s">
        <v>101</v>
      </c>
      <c r="B4" s="89"/>
      <c r="C4" s="89"/>
      <c r="D4" s="90"/>
    </row>
    <row r="5" spans="1:4" s="19" customFormat="1" ht="15" customHeight="1" thickBot="1">
      <c r="A5" s="82"/>
      <c r="B5" s="83"/>
      <c r="C5" s="83"/>
      <c r="D5" s="84"/>
    </row>
    <row r="6" spans="1:4" s="19" customFormat="1" ht="30.75" customHeight="1" thickBot="1">
      <c r="A6" s="60" t="s">
        <v>104</v>
      </c>
      <c r="B6" s="61"/>
      <c r="C6" s="61"/>
      <c r="D6" s="62"/>
    </row>
    <row r="7" spans="1:4" s="19" customFormat="1" ht="15" customHeight="1">
      <c r="A7" s="35"/>
      <c r="B7" s="58"/>
      <c r="C7" s="58"/>
      <c r="D7" s="59"/>
    </row>
    <row r="8" spans="1:4" s="19" customFormat="1" ht="15" customHeight="1">
      <c r="A8" s="20"/>
      <c r="B8" s="63"/>
      <c r="C8" s="63"/>
      <c r="D8" s="64"/>
    </row>
    <row r="9" spans="1:4" s="19" customFormat="1" ht="15" customHeight="1" thickBot="1">
      <c r="A9" s="36"/>
      <c r="B9" s="67"/>
      <c r="C9" s="67"/>
      <c r="D9" s="68"/>
    </row>
    <row r="10" spans="1:4" s="31" customFormat="1" ht="35.1" customHeight="1" thickBot="1">
      <c r="A10" s="38" t="s">
        <v>41</v>
      </c>
      <c r="B10" s="65" t="s">
        <v>87</v>
      </c>
      <c r="C10" s="65"/>
      <c r="D10" s="66"/>
    </row>
    <row r="11" spans="1:4" s="19" customFormat="1" ht="15" customHeight="1">
      <c r="A11" s="37"/>
      <c r="B11" s="75"/>
      <c r="C11" s="75"/>
      <c r="D11" s="76"/>
    </row>
    <row r="12" spans="1:4" s="19" customFormat="1" ht="15" customHeight="1">
      <c r="A12" s="33" t="s">
        <v>88</v>
      </c>
      <c r="B12" s="77" t="s">
        <v>89</v>
      </c>
      <c r="C12" s="77"/>
      <c r="D12" s="78"/>
    </row>
    <row r="13" spans="1:4" s="19" customFormat="1" ht="15" customHeight="1">
      <c r="A13" s="32"/>
      <c r="B13" s="50" t="s">
        <v>90</v>
      </c>
      <c r="C13" s="51"/>
      <c r="D13" s="52"/>
    </row>
    <row r="14" spans="1:4" s="19" customFormat="1" ht="15" customHeight="1">
      <c r="A14" s="32"/>
      <c r="B14" s="50" t="s">
        <v>91</v>
      </c>
      <c r="C14" s="51"/>
      <c r="D14" s="52"/>
    </row>
    <row r="15" spans="1:4" s="19" customFormat="1" ht="15" customHeight="1">
      <c r="A15" s="32"/>
      <c r="B15" s="50"/>
      <c r="C15" s="51"/>
      <c r="D15" s="52"/>
    </row>
    <row r="16" spans="1:4" s="19" customFormat="1" ht="15" customHeight="1">
      <c r="A16" s="32" t="s">
        <v>97</v>
      </c>
      <c r="B16" s="50" t="s">
        <v>98</v>
      </c>
      <c r="C16" s="51"/>
      <c r="D16" s="52"/>
    </row>
    <row r="17" spans="1:4" s="19" customFormat="1" ht="15" customHeight="1">
      <c r="A17" s="32"/>
      <c r="B17" s="50" t="s">
        <v>99</v>
      </c>
      <c r="C17" s="51"/>
      <c r="D17" s="52"/>
    </row>
    <row r="18" spans="1:4" s="19" customFormat="1" ht="15" customHeight="1">
      <c r="A18" s="32"/>
      <c r="B18" s="50" t="s">
        <v>100</v>
      </c>
      <c r="C18" s="51"/>
      <c r="D18" s="52"/>
    </row>
    <row r="19" spans="1:4" s="19" customFormat="1" ht="15" customHeight="1">
      <c r="A19" s="32"/>
      <c r="B19" s="50"/>
      <c r="C19" s="51"/>
      <c r="D19" s="52"/>
    </row>
    <row r="20" spans="1:4" s="19" customFormat="1" ht="15" customHeight="1">
      <c r="A20" s="32" t="s">
        <v>92</v>
      </c>
      <c r="B20" s="50" t="s">
        <v>93</v>
      </c>
      <c r="C20" s="51"/>
      <c r="D20" s="52"/>
    </row>
    <row r="21" spans="1:4" s="19" customFormat="1" ht="15" customHeight="1">
      <c r="A21" s="32"/>
      <c r="B21" s="50" t="s">
        <v>94</v>
      </c>
      <c r="C21" s="51"/>
      <c r="D21" s="52"/>
    </row>
    <row r="22" spans="1:4" s="19" customFormat="1" ht="15" customHeight="1">
      <c r="A22" s="32"/>
      <c r="B22" s="50" t="s">
        <v>95</v>
      </c>
      <c r="C22" s="51"/>
      <c r="D22" s="52"/>
    </row>
    <row r="23" spans="1:4" s="19" customFormat="1" ht="15" customHeight="1">
      <c r="A23" s="32"/>
      <c r="B23" s="50" t="s">
        <v>96</v>
      </c>
      <c r="C23" s="51"/>
      <c r="D23" s="52"/>
    </row>
    <row r="24" spans="1:4" s="19" customFormat="1" ht="15" customHeight="1">
      <c r="A24" s="30"/>
      <c r="B24" s="47"/>
      <c r="C24" s="48"/>
      <c r="D24" s="49"/>
    </row>
    <row r="25" spans="1:4" s="19" customFormat="1" ht="15" customHeight="1">
      <c r="A25" s="32" t="s">
        <v>60</v>
      </c>
      <c r="B25" s="91" t="s">
        <v>86</v>
      </c>
      <c r="C25" s="92"/>
      <c r="D25" s="93"/>
    </row>
    <row r="26" spans="1:4" s="19" customFormat="1" ht="15" customHeight="1">
      <c r="A26" s="30"/>
      <c r="B26" s="47"/>
      <c r="C26" s="48"/>
      <c r="D26" s="49"/>
    </row>
    <row r="27" spans="1:4" s="19" customFormat="1" ht="15" customHeight="1">
      <c r="A27" s="32" t="s">
        <v>102</v>
      </c>
      <c r="B27" s="50" t="s">
        <v>103</v>
      </c>
      <c r="C27" s="51"/>
      <c r="D27" s="52"/>
    </row>
    <row r="28" spans="1:4" s="19" customFormat="1" ht="15" customHeight="1" thickBot="1">
      <c r="A28" s="34"/>
      <c r="B28" s="53"/>
      <c r="C28" s="54"/>
      <c r="D28" s="55"/>
    </row>
    <row r="29" spans="1:4" ht="20.100000000000001" customHeight="1">
      <c r="A29" s="73" t="s">
        <v>42</v>
      </c>
      <c r="B29" s="74"/>
      <c r="C29" s="74"/>
      <c r="D29" s="39"/>
    </row>
    <row r="30" spans="1:4" ht="20.100000000000001" customHeight="1">
      <c r="A30" s="71" t="s">
        <v>57</v>
      </c>
      <c r="B30" s="72"/>
      <c r="C30" s="72"/>
      <c r="D30" s="40">
        <f>SUM(EPS!E43)</f>
        <v>0</v>
      </c>
    </row>
    <row r="31" spans="1:4" s="29" customFormat="1" ht="20.100000000000001" customHeight="1" thickBot="1">
      <c r="A31" s="69" t="s">
        <v>8</v>
      </c>
      <c r="B31" s="70"/>
      <c r="C31" s="70"/>
      <c r="D31" s="41">
        <f>SUM(D30:D30)</f>
        <v>0</v>
      </c>
    </row>
    <row r="32" spans="1:4">
      <c r="A32" s="56"/>
      <c r="B32" s="56"/>
      <c r="C32" s="56"/>
      <c r="D32" s="56"/>
    </row>
    <row r="33" spans="1:4">
      <c r="A33" s="57"/>
      <c r="B33" s="57"/>
      <c r="C33" s="57"/>
      <c r="D33" s="57"/>
    </row>
    <row r="34" spans="1:4">
      <c r="A34" s="57"/>
      <c r="B34" s="57"/>
      <c r="C34" s="57"/>
      <c r="D34" s="57"/>
    </row>
    <row r="35" spans="1:4">
      <c r="A35" s="57"/>
      <c r="B35" s="57"/>
      <c r="C35" s="57"/>
      <c r="D35" s="57"/>
    </row>
    <row r="36" spans="1:4">
      <c r="A36" s="57"/>
      <c r="B36" s="57"/>
      <c r="C36" s="57"/>
      <c r="D36" s="57"/>
    </row>
    <row r="37" spans="1:4">
      <c r="A37" s="57"/>
      <c r="B37" s="57"/>
      <c r="C37" s="57"/>
      <c r="D37" s="57"/>
    </row>
  </sheetData>
  <mergeCells count="31">
    <mergeCell ref="A2:D2"/>
    <mergeCell ref="A5:D5"/>
    <mergeCell ref="B15:D15"/>
    <mergeCell ref="A3:D3"/>
    <mergeCell ref="A4:D4"/>
    <mergeCell ref="A6:D6"/>
    <mergeCell ref="B8:D8"/>
    <mergeCell ref="B10:D10"/>
    <mergeCell ref="B9:D9"/>
    <mergeCell ref="A31:C31"/>
    <mergeCell ref="A30:C30"/>
    <mergeCell ref="A29:C29"/>
    <mergeCell ref="B11:D11"/>
    <mergeCell ref="B13:D13"/>
    <mergeCell ref="B14:D14"/>
    <mergeCell ref="B12:D12"/>
    <mergeCell ref="B20:D20"/>
    <mergeCell ref="B21:D21"/>
    <mergeCell ref="B22:D22"/>
    <mergeCell ref="B23:D23"/>
    <mergeCell ref="B24:D24"/>
    <mergeCell ref="B26:D26"/>
    <mergeCell ref="B27:D27"/>
    <mergeCell ref="B28:D28"/>
    <mergeCell ref="A32:D37"/>
    <mergeCell ref="B7:D7"/>
    <mergeCell ref="B25:D25"/>
    <mergeCell ref="B16:D16"/>
    <mergeCell ref="B17:D17"/>
    <mergeCell ref="B18:D18"/>
    <mergeCell ref="B19:D19"/>
  </mergeCells>
  <pageMargins left="1.1023622047244095" right="0.70866141732283472" top="0.78740157480314965" bottom="0.78740157480314965" header="0.31496062992125984" footer="0.31496062992125984"/>
  <pageSetup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O51"/>
  <sheetViews>
    <sheetView view="pageBreakPreview" zoomScale="90" zoomScaleNormal="100" zoomScaleSheetLayoutView="90" workbookViewId="0">
      <selection activeCell="M10" sqref="M10"/>
    </sheetView>
  </sheetViews>
  <sheetFormatPr defaultRowHeight="12"/>
  <cols>
    <col min="1" max="1" width="3.5703125" style="1" bestFit="1" customWidth="1"/>
    <col min="2" max="2" width="65.42578125" style="2" customWidth="1"/>
    <col min="3" max="3" width="4.5703125" style="1" bestFit="1" customWidth="1"/>
    <col min="4" max="4" width="6.140625" style="1" bestFit="1" customWidth="1"/>
    <col min="5" max="5" width="12.5703125" style="3" bestFit="1" customWidth="1"/>
    <col min="6" max="6" width="13.5703125" style="4" customWidth="1"/>
    <col min="7" max="7" width="12.28515625" style="3" customWidth="1"/>
    <col min="8" max="8" width="12" style="4" customWidth="1"/>
    <col min="9" max="9" width="9.140625" style="5"/>
    <col min="10" max="11" width="9.85546875" style="5" bestFit="1" customWidth="1"/>
    <col min="12" max="16384" width="9.140625" style="5"/>
  </cols>
  <sheetData>
    <row r="2" spans="1:15" ht="22.15" customHeight="1">
      <c r="A2" s="101" t="s">
        <v>83</v>
      </c>
      <c r="B2" s="102"/>
      <c r="C2" s="102"/>
      <c r="D2" s="102"/>
      <c r="E2" s="102"/>
      <c r="F2" s="102"/>
      <c r="G2" s="102"/>
      <c r="H2" s="103"/>
    </row>
    <row r="3" spans="1:15" ht="19.5" customHeight="1">
      <c r="A3" s="104"/>
      <c r="B3" s="105"/>
      <c r="C3" s="15"/>
      <c r="D3" s="15"/>
      <c r="E3" s="99" t="s">
        <v>2</v>
      </c>
      <c r="F3" s="99"/>
      <c r="G3" s="99" t="s">
        <v>3</v>
      </c>
      <c r="H3" s="100"/>
      <c r="I3" s="6"/>
      <c r="J3" s="6"/>
      <c r="K3" s="6"/>
    </row>
    <row r="4" spans="1:15" s="6" customFormat="1" ht="26.25" customHeight="1">
      <c r="A4" s="22" t="s">
        <v>4</v>
      </c>
      <c r="B4" s="23" t="s">
        <v>20</v>
      </c>
      <c r="C4" s="24" t="s">
        <v>5</v>
      </c>
      <c r="D4" s="24" t="s">
        <v>6</v>
      </c>
      <c r="E4" s="25" t="s">
        <v>11</v>
      </c>
      <c r="F4" s="26" t="s">
        <v>7</v>
      </c>
      <c r="G4" s="25" t="s">
        <v>11</v>
      </c>
      <c r="H4" s="27" t="s">
        <v>7</v>
      </c>
    </row>
    <row r="5" spans="1:15" s="17" customFormat="1">
      <c r="A5" s="14" t="s">
        <v>9</v>
      </c>
      <c r="B5" s="16" t="s">
        <v>46</v>
      </c>
      <c r="C5" s="15" t="s">
        <v>45</v>
      </c>
      <c r="D5" s="15" t="s">
        <v>45</v>
      </c>
      <c r="E5" s="7">
        <v>0</v>
      </c>
      <c r="F5" s="7">
        <v>0</v>
      </c>
      <c r="G5" s="7">
        <v>0</v>
      </c>
      <c r="H5" s="8">
        <v>0</v>
      </c>
    </row>
    <row r="6" spans="1:15" s="17" customFormat="1" ht="60">
      <c r="A6" s="9" t="s">
        <v>21</v>
      </c>
      <c r="B6" s="10" t="s">
        <v>105</v>
      </c>
      <c r="C6" s="11" t="s">
        <v>1</v>
      </c>
      <c r="D6" s="11">
        <v>8</v>
      </c>
      <c r="E6" s="12">
        <v>0</v>
      </c>
      <c r="F6" s="12">
        <f t="shared" ref="F6:F30" si="0">PRODUCT(D6,E6)</f>
        <v>0</v>
      </c>
      <c r="G6" s="12">
        <v>0</v>
      </c>
      <c r="H6" s="13">
        <f t="shared" ref="H6:H30" si="1">PRODUCT(D6,G6)</f>
        <v>0</v>
      </c>
    </row>
    <row r="7" spans="1:15" s="17" customFormat="1" ht="24">
      <c r="A7" s="9" t="s">
        <v>35</v>
      </c>
      <c r="B7" s="10" t="s">
        <v>106</v>
      </c>
      <c r="C7" s="11" t="s">
        <v>1</v>
      </c>
      <c r="D7" s="11">
        <v>8</v>
      </c>
      <c r="E7" s="12">
        <v>0</v>
      </c>
      <c r="F7" s="12">
        <f t="shared" si="0"/>
        <v>0</v>
      </c>
      <c r="G7" s="12">
        <v>0</v>
      </c>
      <c r="H7" s="13">
        <f t="shared" si="1"/>
        <v>0</v>
      </c>
    </row>
    <row r="8" spans="1:15" s="17" customFormat="1" ht="24">
      <c r="A8" s="9" t="s">
        <v>22</v>
      </c>
      <c r="B8" s="10" t="s">
        <v>107</v>
      </c>
      <c r="C8" s="11" t="s">
        <v>1</v>
      </c>
      <c r="D8" s="11">
        <v>2</v>
      </c>
      <c r="E8" s="12">
        <v>0</v>
      </c>
      <c r="F8" s="12">
        <f t="shared" si="0"/>
        <v>0</v>
      </c>
      <c r="G8" s="12">
        <v>0</v>
      </c>
      <c r="H8" s="13">
        <f t="shared" si="1"/>
        <v>0</v>
      </c>
    </row>
    <row r="9" spans="1:15" s="17" customFormat="1">
      <c r="A9" s="9" t="s">
        <v>23</v>
      </c>
      <c r="B9" s="10" t="s">
        <v>111</v>
      </c>
      <c r="C9" s="11" t="s">
        <v>1</v>
      </c>
      <c r="D9" s="11">
        <v>20</v>
      </c>
      <c r="E9" s="12">
        <v>0</v>
      </c>
      <c r="F9" s="12">
        <f t="shared" si="0"/>
        <v>0</v>
      </c>
      <c r="G9" s="12">
        <v>0</v>
      </c>
      <c r="H9" s="13">
        <f t="shared" si="1"/>
        <v>0</v>
      </c>
    </row>
    <row r="10" spans="1:15" s="17" customFormat="1">
      <c r="A10" s="14" t="s">
        <v>24</v>
      </c>
      <c r="B10" s="16" t="s">
        <v>47</v>
      </c>
      <c r="C10" s="15" t="s">
        <v>45</v>
      </c>
      <c r="D10" s="15" t="s">
        <v>45</v>
      </c>
      <c r="E10" s="7">
        <v>0</v>
      </c>
      <c r="F10" s="7">
        <f t="shared" si="0"/>
        <v>0</v>
      </c>
      <c r="G10" s="7">
        <v>0</v>
      </c>
      <c r="H10" s="8">
        <f t="shared" si="1"/>
        <v>0</v>
      </c>
    </row>
    <row r="11" spans="1:15" s="17" customFormat="1">
      <c r="A11" s="9" t="s">
        <v>36</v>
      </c>
      <c r="B11" s="10" t="s">
        <v>61</v>
      </c>
      <c r="C11" s="11" t="s">
        <v>1</v>
      </c>
      <c r="D11" s="11">
        <v>1</v>
      </c>
      <c r="E11" s="12">
        <v>0</v>
      </c>
      <c r="F11" s="12">
        <f t="shared" si="0"/>
        <v>0</v>
      </c>
      <c r="G11" s="12">
        <v>0</v>
      </c>
      <c r="H11" s="13">
        <f t="shared" si="1"/>
        <v>0</v>
      </c>
    </row>
    <row r="12" spans="1:15" s="17" customFormat="1">
      <c r="A12" s="14" t="s">
        <v>25</v>
      </c>
      <c r="B12" s="16" t="s">
        <v>78</v>
      </c>
      <c r="C12" s="15" t="s">
        <v>45</v>
      </c>
      <c r="D12" s="15" t="s">
        <v>45</v>
      </c>
      <c r="E12" s="7">
        <v>0</v>
      </c>
      <c r="F12" s="7">
        <f t="shared" si="0"/>
        <v>0</v>
      </c>
      <c r="G12" s="7">
        <v>0</v>
      </c>
      <c r="H12" s="8">
        <f t="shared" si="1"/>
        <v>0</v>
      </c>
    </row>
    <row r="13" spans="1:15" s="17" customFormat="1">
      <c r="A13" s="9" t="s">
        <v>37</v>
      </c>
      <c r="B13" s="10" t="s">
        <v>54</v>
      </c>
      <c r="C13" s="11" t="s">
        <v>0</v>
      </c>
      <c r="D13" s="11">
        <v>240</v>
      </c>
      <c r="E13" s="12">
        <v>0</v>
      </c>
      <c r="F13" s="12">
        <f t="shared" si="0"/>
        <v>0</v>
      </c>
      <c r="G13" s="12">
        <v>0</v>
      </c>
      <c r="H13" s="13">
        <f t="shared" si="1"/>
        <v>0</v>
      </c>
    </row>
    <row r="14" spans="1:15" s="17" customFormat="1">
      <c r="A14" s="9" t="s">
        <v>26</v>
      </c>
      <c r="B14" s="10" t="s">
        <v>108</v>
      </c>
      <c r="C14" s="11" t="s">
        <v>0</v>
      </c>
      <c r="D14" s="11">
        <v>20</v>
      </c>
      <c r="E14" s="12">
        <v>0</v>
      </c>
      <c r="F14" s="12">
        <f t="shared" si="0"/>
        <v>0</v>
      </c>
      <c r="G14" s="12">
        <v>0</v>
      </c>
      <c r="H14" s="13">
        <f t="shared" si="1"/>
        <v>0</v>
      </c>
    </row>
    <row r="15" spans="1:15" s="17" customFormat="1">
      <c r="A15" s="9" t="s">
        <v>27</v>
      </c>
      <c r="B15" s="10" t="s">
        <v>109</v>
      </c>
      <c r="C15" s="11" t="s">
        <v>0</v>
      </c>
      <c r="D15" s="11">
        <v>100</v>
      </c>
      <c r="E15" s="12">
        <v>0</v>
      </c>
      <c r="F15" s="12">
        <f t="shared" si="0"/>
        <v>0</v>
      </c>
      <c r="G15" s="12">
        <v>0</v>
      </c>
      <c r="H15" s="13">
        <f t="shared" si="1"/>
        <v>0</v>
      </c>
      <c r="O15" s="17" t="s">
        <v>43</v>
      </c>
    </row>
    <row r="16" spans="1:15" s="17" customFormat="1">
      <c r="A16" s="9" t="s">
        <v>28</v>
      </c>
      <c r="B16" s="10" t="s">
        <v>48</v>
      </c>
      <c r="C16" s="11" t="s">
        <v>0</v>
      </c>
      <c r="D16" s="11">
        <v>30</v>
      </c>
      <c r="E16" s="12">
        <v>0</v>
      </c>
      <c r="F16" s="12">
        <f t="shared" si="0"/>
        <v>0</v>
      </c>
      <c r="G16" s="12">
        <v>0</v>
      </c>
      <c r="H16" s="13">
        <f t="shared" si="1"/>
        <v>0</v>
      </c>
    </row>
    <row r="17" spans="1:11" s="17" customFormat="1">
      <c r="A17" s="9" t="s">
        <v>29</v>
      </c>
      <c r="B17" s="10" t="s">
        <v>16</v>
      </c>
      <c r="C17" s="11" t="s">
        <v>1</v>
      </c>
      <c r="D17" s="11">
        <v>90</v>
      </c>
      <c r="E17" s="12">
        <v>0</v>
      </c>
      <c r="F17" s="12">
        <f t="shared" si="0"/>
        <v>0</v>
      </c>
      <c r="G17" s="12">
        <v>0</v>
      </c>
      <c r="H17" s="13">
        <f t="shared" si="1"/>
        <v>0</v>
      </c>
    </row>
    <row r="18" spans="1:11" s="17" customFormat="1" ht="36">
      <c r="A18" s="9" t="s">
        <v>30</v>
      </c>
      <c r="B18" s="10" t="s">
        <v>15</v>
      </c>
      <c r="C18" s="11" t="s">
        <v>1</v>
      </c>
      <c r="D18" s="11">
        <v>2</v>
      </c>
      <c r="E18" s="12">
        <v>0</v>
      </c>
      <c r="F18" s="12">
        <f t="shared" si="0"/>
        <v>0</v>
      </c>
      <c r="G18" s="12">
        <v>0</v>
      </c>
      <c r="H18" s="13">
        <f t="shared" si="1"/>
        <v>0</v>
      </c>
      <c r="K18" s="18"/>
    </row>
    <row r="19" spans="1:11" s="17" customFormat="1" ht="24">
      <c r="A19" s="9" t="s">
        <v>31</v>
      </c>
      <c r="B19" s="10" t="s">
        <v>44</v>
      </c>
      <c r="C19" s="11" t="s">
        <v>1</v>
      </c>
      <c r="D19" s="11">
        <v>40</v>
      </c>
      <c r="E19" s="12">
        <v>0</v>
      </c>
      <c r="F19" s="12">
        <f t="shared" si="0"/>
        <v>0</v>
      </c>
      <c r="G19" s="12">
        <v>0</v>
      </c>
      <c r="H19" s="13">
        <f t="shared" si="1"/>
        <v>0</v>
      </c>
      <c r="K19" s="18"/>
    </row>
    <row r="20" spans="1:11" s="17" customFormat="1">
      <c r="A20" s="9" t="s">
        <v>55</v>
      </c>
      <c r="B20" s="10" t="s">
        <v>80</v>
      </c>
      <c r="C20" s="11" t="s">
        <v>1</v>
      </c>
      <c r="D20" s="11">
        <v>1</v>
      </c>
      <c r="E20" s="12">
        <v>0</v>
      </c>
      <c r="F20" s="12">
        <f t="shared" si="0"/>
        <v>0</v>
      </c>
      <c r="G20" s="12">
        <v>0</v>
      </c>
      <c r="H20" s="13">
        <f t="shared" si="1"/>
        <v>0</v>
      </c>
      <c r="K20" s="18"/>
    </row>
    <row r="21" spans="1:11" s="17" customFormat="1" ht="36">
      <c r="A21" s="9" t="s">
        <v>49</v>
      </c>
      <c r="B21" s="10" t="s">
        <v>110</v>
      </c>
      <c r="C21" s="11" t="s">
        <v>1</v>
      </c>
      <c r="D21" s="11">
        <v>12</v>
      </c>
      <c r="E21" s="12">
        <v>0</v>
      </c>
      <c r="F21" s="12">
        <f t="shared" si="0"/>
        <v>0</v>
      </c>
      <c r="G21" s="12">
        <v>0</v>
      </c>
      <c r="H21" s="13">
        <f t="shared" si="1"/>
        <v>0</v>
      </c>
      <c r="K21" s="18"/>
    </row>
    <row r="22" spans="1:11" s="17" customFormat="1" ht="24">
      <c r="A22" s="9" t="s">
        <v>50</v>
      </c>
      <c r="B22" s="10" t="s">
        <v>59</v>
      </c>
      <c r="C22" s="11" t="s">
        <v>12</v>
      </c>
      <c r="D22" s="11">
        <v>1</v>
      </c>
      <c r="E22" s="12">
        <v>0</v>
      </c>
      <c r="F22" s="12">
        <f t="shared" si="0"/>
        <v>0</v>
      </c>
      <c r="G22" s="12">
        <v>0</v>
      </c>
      <c r="H22" s="13">
        <f t="shared" si="1"/>
        <v>0</v>
      </c>
    </row>
    <row r="23" spans="1:11" s="17" customFormat="1">
      <c r="A23" s="14" t="s">
        <v>51</v>
      </c>
      <c r="B23" s="16" t="s">
        <v>112</v>
      </c>
      <c r="C23" s="15" t="s">
        <v>45</v>
      </c>
      <c r="D23" s="15" t="s">
        <v>45</v>
      </c>
      <c r="E23" s="7">
        <v>0</v>
      </c>
      <c r="F23" s="7">
        <f t="shared" si="0"/>
        <v>0</v>
      </c>
      <c r="G23" s="7">
        <v>0</v>
      </c>
      <c r="H23" s="8">
        <f t="shared" si="1"/>
        <v>0</v>
      </c>
    </row>
    <row r="24" spans="1:11" s="17" customFormat="1" ht="24">
      <c r="A24" s="9" t="s">
        <v>52</v>
      </c>
      <c r="B24" s="10" t="s">
        <v>33</v>
      </c>
      <c r="C24" s="11" t="s">
        <v>1</v>
      </c>
      <c r="D24" s="11">
        <v>3</v>
      </c>
      <c r="E24" s="12">
        <v>0</v>
      </c>
      <c r="F24" s="12">
        <f t="shared" si="0"/>
        <v>0</v>
      </c>
      <c r="G24" s="12">
        <v>0</v>
      </c>
      <c r="H24" s="13">
        <f t="shared" si="1"/>
        <v>0</v>
      </c>
    </row>
    <row r="25" spans="1:11" s="17" customFormat="1">
      <c r="A25" s="9" t="s">
        <v>53</v>
      </c>
      <c r="B25" s="10" t="s">
        <v>17</v>
      </c>
      <c r="C25" s="11" t="s">
        <v>1</v>
      </c>
      <c r="D25" s="11">
        <v>6</v>
      </c>
      <c r="E25" s="12">
        <v>0</v>
      </c>
      <c r="F25" s="12">
        <f t="shared" si="0"/>
        <v>0</v>
      </c>
      <c r="G25" s="12">
        <v>0</v>
      </c>
      <c r="H25" s="13">
        <f t="shared" si="1"/>
        <v>0</v>
      </c>
    </row>
    <row r="26" spans="1:11" s="17" customFormat="1" ht="24">
      <c r="A26" s="9" t="s">
        <v>62</v>
      </c>
      <c r="B26" s="10" t="s">
        <v>34</v>
      </c>
      <c r="C26" s="11" t="s">
        <v>10</v>
      </c>
      <c r="D26" s="11">
        <v>6</v>
      </c>
      <c r="E26" s="12">
        <v>0</v>
      </c>
      <c r="F26" s="12">
        <f t="shared" si="0"/>
        <v>0</v>
      </c>
      <c r="G26" s="12">
        <v>0</v>
      </c>
      <c r="H26" s="13">
        <f t="shared" si="1"/>
        <v>0</v>
      </c>
    </row>
    <row r="27" spans="1:11" s="17" customFormat="1">
      <c r="A27" s="14" t="s">
        <v>63</v>
      </c>
      <c r="B27" s="16" t="s">
        <v>79</v>
      </c>
      <c r="C27" s="15" t="s">
        <v>45</v>
      </c>
      <c r="D27" s="15" t="s">
        <v>45</v>
      </c>
      <c r="E27" s="7">
        <v>0</v>
      </c>
      <c r="F27" s="7">
        <f t="shared" si="0"/>
        <v>0</v>
      </c>
      <c r="G27" s="7">
        <v>0</v>
      </c>
      <c r="H27" s="8">
        <f t="shared" si="1"/>
        <v>0</v>
      </c>
    </row>
    <row r="28" spans="1:11" s="17" customFormat="1" ht="24">
      <c r="A28" s="9" t="s">
        <v>64</v>
      </c>
      <c r="B28" s="10" t="s">
        <v>19</v>
      </c>
      <c r="C28" s="11" t="s">
        <v>1</v>
      </c>
      <c r="D28" s="11">
        <v>22</v>
      </c>
      <c r="E28" s="12">
        <v>0</v>
      </c>
      <c r="F28" s="12">
        <f t="shared" si="0"/>
        <v>0</v>
      </c>
      <c r="G28" s="12">
        <v>0</v>
      </c>
      <c r="H28" s="13">
        <f t="shared" si="1"/>
        <v>0</v>
      </c>
    </row>
    <row r="29" spans="1:11" s="17" customFormat="1">
      <c r="A29" s="9" t="s">
        <v>65</v>
      </c>
      <c r="B29" s="10" t="s">
        <v>18</v>
      </c>
      <c r="C29" s="11" t="s">
        <v>0</v>
      </c>
      <c r="D29" s="11">
        <v>30</v>
      </c>
      <c r="E29" s="12">
        <v>0</v>
      </c>
      <c r="F29" s="12">
        <f t="shared" si="0"/>
        <v>0</v>
      </c>
      <c r="G29" s="12">
        <v>0</v>
      </c>
      <c r="H29" s="13">
        <f t="shared" si="1"/>
        <v>0</v>
      </c>
    </row>
    <row r="30" spans="1:11" s="17" customFormat="1" ht="24">
      <c r="A30" s="9" t="s">
        <v>66</v>
      </c>
      <c r="B30" s="10" t="s">
        <v>58</v>
      </c>
      <c r="C30" s="11" t="s">
        <v>1</v>
      </c>
      <c r="D30" s="11">
        <v>30</v>
      </c>
      <c r="E30" s="12">
        <v>0</v>
      </c>
      <c r="F30" s="12">
        <f t="shared" si="0"/>
        <v>0</v>
      </c>
      <c r="G30" s="12">
        <v>0</v>
      </c>
      <c r="H30" s="13">
        <f t="shared" si="1"/>
        <v>0</v>
      </c>
    </row>
    <row r="31" spans="1:11" s="17" customFormat="1">
      <c r="A31" s="14" t="s">
        <v>67</v>
      </c>
      <c r="B31" s="16" t="s">
        <v>13</v>
      </c>
      <c r="C31" s="15" t="s">
        <v>45</v>
      </c>
      <c r="D31" s="15" t="s">
        <v>45</v>
      </c>
      <c r="E31" s="7">
        <v>0</v>
      </c>
      <c r="F31" s="7">
        <f t="shared" ref="F31:F41" si="2">PRODUCT(D31,E31)</f>
        <v>0</v>
      </c>
      <c r="G31" s="7">
        <v>0</v>
      </c>
      <c r="H31" s="8">
        <f t="shared" ref="H31:H41" si="3">PRODUCT(D31,G31)</f>
        <v>0</v>
      </c>
    </row>
    <row r="32" spans="1:11" s="17" customFormat="1" ht="24">
      <c r="A32" s="9" t="s">
        <v>68</v>
      </c>
      <c r="B32" s="10" t="s">
        <v>113</v>
      </c>
      <c r="C32" s="11" t="s">
        <v>10</v>
      </c>
      <c r="D32" s="11">
        <v>8</v>
      </c>
      <c r="E32" s="12">
        <v>0</v>
      </c>
      <c r="F32" s="12">
        <f t="shared" si="2"/>
        <v>0</v>
      </c>
      <c r="G32" s="12">
        <v>0</v>
      </c>
      <c r="H32" s="13">
        <f t="shared" si="3"/>
        <v>0</v>
      </c>
    </row>
    <row r="33" spans="1:8" s="17" customFormat="1" ht="36">
      <c r="A33" s="9" t="s">
        <v>69</v>
      </c>
      <c r="B33" s="10" t="s">
        <v>119</v>
      </c>
      <c r="C33" s="11" t="s">
        <v>10</v>
      </c>
      <c r="D33" s="11">
        <v>14</v>
      </c>
      <c r="E33" s="12">
        <v>0</v>
      </c>
      <c r="F33" s="12">
        <f t="shared" si="2"/>
        <v>0</v>
      </c>
      <c r="G33" s="12">
        <v>0</v>
      </c>
      <c r="H33" s="13">
        <f t="shared" si="3"/>
        <v>0</v>
      </c>
    </row>
    <row r="34" spans="1:8" s="17" customFormat="1" ht="24">
      <c r="A34" s="9" t="s">
        <v>70</v>
      </c>
      <c r="B34" s="10" t="s">
        <v>32</v>
      </c>
      <c r="C34" s="11" t="s">
        <v>10</v>
      </c>
      <c r="D34" s="11">
        <v>5</v>
      </c>
      <c r="E34" s="12">
        <v>0</v>
      </c>
      <c r="F34" s="12">
        <f t="shared" si="2"/>
        <v>0</v>
      </c>
      <c r="G34" s="12">
        <v>0</v>
      </c>
      <c r="H34" s="13">
        <f t="shared" si="3"/>
        <v>0</v>
      </c>
    </row>
    <row r="35" spans="1:8" s="17" customFormat="1" ht="36">
      <c r="A35" s="9" t="s">
        <v>71</v>
      </c>
      <c r="B35" s="10" t="s">
        <v>114</v>
      </c>
      <c r="C35" s="11" t="s">
        <v>10</v>
      </c>
      <c r="D35" s="11">
        <v>12</v>
      </c>
      <c r="E35" s="12">
        <v>0</v>
      </c>
      <c r="F35" s="12">
        <f t="shared" si="2"/>
        <v>0</v>
      </c>
      <c r="G35" s="12">
        <v>0</v>
      </c>
      <c r="H35" s="13">
        <f t="shared" si="3"/>
        <v>0</v>
      </c>
    </row>
    <row r="36" spans="1:8" s="17" customFormat="1" ht="36">
      <c r="A36" s="9" t="s">
        <v>72</v>
      </c>
      <c r="B36" s="10" t="s">
        <v>121</v>
      </c>
      <c r="C36" s="11" t="s">
        <v>10</v>
      </c>
      <c r="D36" s="11">
        <v>20</v>
      </c>
      <c r="E36" s="12">
        <v>0</v>
      </c>
      <c r="F36" s="12">
        <f t="shared" ref="F36" si="4">PRODUCT(D36,E36)</f>
        <v>0</v>
      </c>
      <c r="G36" s="12">
        <v>0</v>
      </c>
      <c r="H36" s="13">
        <f t="shared" ref="H36" si="5">PRODUCT(D36,G36)</f>
        <v>0</v>
      </c>
    </row>
    <row r="37" spans="1:8" s="17" customFormat="1" ht="24">
      <c r="A37" s="9" t="s">
        <v>73</v>
      </c>
      <c r="B37" s="10" t="s">
        <v>56</v>
      </c>
      <c r="C37" s="11" t="s">
        <v>10</v>
      </c>
      <c r="D37" s="11">
        <v>16</v>
      </c>
      <c r="E37" s="12">
        <v>0</v>
      </c>
      <c r="F37" s="12">
        <f t="shared" si="2"/>
        <v>0</v>
      </c>
      <c r="G37" s="12">
        <v>0</v>
      </c>
      <c r="H37" s="13">
        <f t="shared" si="3"/>
        <v>0</v>
      </c>
    </row>
    <row r="38" spans="1:8" s="17" customFormat="1">
      <c r="A38" s="9" t="s">
        <v>74</v>
      </c>
      <c r="B38" s="10" t="s">
        <v>14</v>
      </c>
      <c r="C38" s="11" t="s">
        <v>10</v>
      </c>
      <c r="D38" s="11">
        <v>1</v>
      </c>
      <c r="E38" s="12">
        <v>0</v>
      </c>
      <c r="F38" s="12">
        <f t="shared" si="2"/>
        <v>0</v>
      </c>
      <c r="G38" s="12">
        <v>0</v>
      </c>
      <c r="H38" s="13">
        <f t="shared" si="3"/>
        <v>0</v>
      </c>
    </row>
    <row r="39" spans="1:8" s="17" customFormat="1" ht="24">
      <c r="A39" s="9" t="s">
        <v>75</v>
      </c>
      <c r="B39" s="10" t="s">
        <v>120</v>
      </c>
      <c r="C39" s="11" t="s">
        <v>12</v>
      </c>
      <c r="D39" s="11">
        <v>1</v>
      </c>
      <c r="E39" s="12">
        <v>0</v>
      </c>
      <c r="F39" s="12">
        <f t="shared" si="2"/>
        <v>0</v>
      </c>
      <c r="G39" s="12">
        <v>0</v>
      </c>
      <c r="H39" s="13">
        <f t="shared" si="3"/>
        <v>0</v>
      </c>
    </row>
    <row r="40" spans="1:8" s="17" customFormat="1" ht="24">
      <c r="A40" s="9" t="s">
        <v>76</v>
      </c>
      <c r="B40" s="10" t="s">
        <v>118</v>
      </c>
      <c r="C40" s="11" t="s">
        <v>10</v>
      </c>
      <c r="D40" s="11">
        <v>7</v>
      </c>
      <c r="E40" s="12">
        <v>0</v>
      </c>
      <c r="F40" s="12">
        <f t="shared" si="2"/>
        <v>0</v>
      </c>
      <c r="G40" s="12">
        <v>0</v>
      </c>
      <c r="H40" s="13">
        <f t="shared" si="3"/>
        <v>0</v>
      </c>
    </row>
    <row r="41" spans="1:8" s="17" customFormat="1">
      <c r="A41" s="9" t="s">
        <v>77</v>
      </c>
      <c r="B41" s="10" t="s">
        <v>40</v>
      </c>
      <c r="C41" s="11" t="s">
        <v>12</v>
      </c>
      <c r="D41" s="11">
        <v>1</v>
      </c>
      <c r="E41" s="12">
        <v>0</v>
      </c>
      <c r="F41" s="12">
        <f t="shared" si="2"/>
        <v>0</v>
      </c>
      <c r="G41" s="12">
        <v>0</v>
      </c>
      <c r="H41" s="13">
        <f t="shared" si="3"/>
        <v>0</v>
      </c>
    </row>
    <row r="42" spans="1:8" s="6" customFormat="1" ht="21" customHeight="1">
      <c r="A42" s="106" t="s">
        <v>38</v>
      </c>
      <c r="B42" s="107"/>
      <c r="C42" s="107"/>
      <c r="D42" s="107"/>
      <c r="E42" s="108">
        <f>SUM(F6:F41)</f>
        <v>0</v>
      </c>
      <c r="F42" s="108"/>
      <c r="G42" s="108">
        <f>SUM(H6:H41)</f>
        <v>0</v>
      </c>
      <c r="H42" s="109"/>
    </row>
    <row r="43" spans="1:8" ht="22.5" customHeight="1">
      <c r="A43" s="95" t="s">
        <v>8</v>
      </c>
      <c r="B43" s="96"/>
      <c r="C43" s="96"/>
      <c r="D43" s="96"/>
      <c r="E43" s="97">
        <f>SUM(E42:H42)</f>
        <v>0</v>
      </c>
      <c r="F43" s="97"/>
      <c r="G43" s="97"/>
      <c r="H43" s="98"/>
    </row>
    <row r="45" spans="1:8" s="46" customFormat="1" ht="15" customHeight="1">
      <c r="A45" s="42"/>
      <c r="B45" s="43" t="s">
        <v>39</v>
      </c>
      <c r="C45" s="44"/>
      <c r="D45" s="44"/>
      <c r="E45" s="45"/>
      <c r="F45" s="45"/>
      <c r="G45" s="45"/>
      <c r="H45" s="45"/>
    </row>
    <row r="46" spans="1:8" ht="24.95" customHeight="1">
      <c r="B46" s="111" t="s">
        <v>82</v>
      </c>
      <c r="C46" s="111"/>
      <c r="D46" s="111"/>
      <c r="E46" s="111"/>
      <c r="F46" s="111"/>
      <c r="G46" s="111"/>
      <c r="H46" s="111"/>
    </row>
    <row r="47" spans="1:8" ht="15" customHeight="1">
      <c r="B47" s="111" t="s">
        <v>81</v>
      </c>
      <c r="C47" s="111"/>
      <c r="D47" s="111"/>
      <c r="E47" s="111"/>
      <c r="F47" s="111"/>
      <c r="G47" s="111"/>
      <c r="H47" s="111"/>
    </row>
    <row r="48" spans="1:8" ht="24.95" customHeight="1">
      <c r="B48" s="110" t="s">
        <v>84</v>
      </c>
      <c r="C48" s="110"/>
      <c r="D48" s="110"/>
      <c r="E48" s="110"/>
      <c r="F48" s="110"/>
      <c r="G48" s="110"/>
      <c r="H48" s="110"/>
    </row>
    <row r="49" spans="2:8" ht="54" customHeight="1">
      <c r="B49" s="94" t="s">
        <v>115</v>
      </c>
      <c r="C49" s="94"/>
      <c r="D49" s="94"/>
      <c r="E49" s="94"/>
      <c r="F49" s="94"/>
      <c r="G49" s="94"/>
      <c r="H49" s="94"/>
    </row>
    <row r="50" spans="2:8" ht="28.5" customHeight="1">
      <c r="B50" s="94" t="s">
        <v>116</v>
      </c>
      <c r="C50" s="94"/>
      <c r="D50" s="94"/>
      <c r="E50" s="94"/>
      <c r="F50" s="94"/>
      <c r="G50" s="94"/>
      <c r="H50" s="94"/>
    </row>
    <row r="51" spans="2:8" ht="15" customHeight="1">
      <c r="B51" s="94" t="s">
        <v>117</v>
      </c>
      <c r="C51" s="94"/>
      <c r="D51" s="94"/>
      <c r="E51" s="94"/>
      <c r="F51" s="94"/>
      <c r="G51" s="94"/>
      <c r="H51" s="94"/>
    </row>
  </sheetData>
  <mergeCells count="15">
    <mergeCell ref="A2:H2"/>
    <mergeCell ref="A3:B3"/>
    <mergeCell ref="E3:F3"/>
    <mergeCell ref="A42:D42"/>
    <mergeCell ref="E42:F42"/>
    <mergeCell ref="G42:H42"/>
    <mergeCell ref="B50:H50"/>
    <mergeCell ref="B51:H51"/>
    <mergeCell ref="A43:D43"/>
    <mergeCell ref="E43:H43"/>
    <mergeCell ref="G3:H3"/>
    <mergeCell ref="B48:H48"/>
    <mergeCell ref="B46:H46"/>
    <mergeCell ref="B47:H47"/>
    <mergeCell ref="B49:H49"/>
  </mergeCells>
  <pageMargins left="1.1023622047244095" right="0.70866141732283472" top="0.78740157480314965" bottom="0.78740157480314965" header="0.31496062992125984" footer="0.31496062992125984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EPS</vt:lpstr>
      <vt:lpstr>EPS!Oblast_tisku</vt:lpstr>
      <vt:lpstr>Rekapitulace!Oblast_tisku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2019-04-02T12:26:00Z</cp:lastPrinted>
  <dcterms:created xsi:type="dcterms:W3CDTF">2005-09-12T13:25:17Z</dcterms:created>
  <dcterms:modified xsi:type="dcterms:W3CDTF">2019-04-02T12:28:14Z</dcterms:modified>
</cp:coreProperties>
</file>